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592CEBA5-51DF-47C3-BBB4-94858E985C42}" xr6:coauthVersionLast="47" xr6:coauthVersionMax="47" xr10:uidLastSave="{00000000-0000-0000-0000-000000000000}"/>
  <bookViews>
    <workbookView xWindow="-110" yWindow="-110" windowWidth="22780" windowHeight="14540" tabRatio="900"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Ａ_個人戦" sheetId="21" r:id="rId7"/>
    <sheet name="③-女Ｂ_個人戦" sheetId="23"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23" i="7"/>
  <c r="E24" i="7"/>
  <c r="E25" i="7"/>
  <c r="E21" i="7"/>
  <c r="E20" i="7"/>
  <c r="E16" i="7"/>
  <c r="E17" i="7"/>
  <c r="E19" i="7"/>
  <c r="E18" i="7"/>
  <c r="C25" i="25"/>
  <c r="C30" i="27"/>
  <c r="C30" i="26"/>
  <c r="C25" i="24"/>
  <c r="C108" i="28"/>
  <c r="C108" i="10"/>
  <c r="H108" i="23"/>
  <c r="C108" i="23"/>
  <c r="H108" i="21"/>
  <c r="C108" i="21"/>
  <c r="H108" i="22"/>
  <c r="C108" i="22"/>
  <c r="H108" i="14"/>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<sst xmlns="http://schemas.openxmlformats.org/spreadsheetml/2006/main" count="224" uniqueCount="127">
  <si>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</si>
  <si>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</si>
  <si>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</si>
  <si>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</si>
  <si>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</si>
  <si>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</si>
  <si>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</si>
  <si>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</si>
  <si>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</si>
  <si>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</si>
  <si>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</si>
  <si>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</si>
  <si>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</si>
  <si>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</si>
  <si>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</si>
  <si>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</si>
  <si>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</si>
  <si>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</si>
  <si>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</si>
  <si>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</si>
  <si>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</si>
  <si>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</si>
  <si>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</si>
  <si>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</si>
  <si>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</si>
  <si>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</si>
  <si>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</si>
  <si>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</si>
  <si>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</si>
  <si>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</si>
  <si>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</si>
  <si>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</si>
  <si>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</si>
  <si>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</si>
  <si>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</si>
  <si>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</si>
  <si>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</si>
  <si>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</si>
  <si>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</si>
  <si>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</si>
  <si>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</si>
  <si>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</si>
  <si>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</si>
  <si>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</si>
  <si>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</si>
  <si>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</si>
  <si>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</si>
  <si>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</si>
  <si>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</si>
  <si>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</si>
  <si>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</si>
  <si>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</si>
  <si>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</si>
  <si>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</si>
  <si>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</si>
  <si>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・参加料は1名分（2,000円）を双方から入金してください。</t>
    <rPh sb="1" eb="4">
      <t>サンカリョウ</t>
    </rPh>
    <rPh sb="6" eb="8">
      <t>メイブン</t>
    </rPh>
    <rPh sb="14" eb="15">
      <t>エン</t>
    </rPh>
    <rPh sb="21" eb="23">
      <t>ニュウキン</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</si>
  <si>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</si>
  <si>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</si>
  <si>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</si>
  <si>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</si>
  <si>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</si>
  <si>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</si>
  <si>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</si>
  <si>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</si>
  <si>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</si>
  <si>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</si>
  <si>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</si>
  <si>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</si>
  <si>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</si>
  <si>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</si>
  <si>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</si>
  <si>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</si>
  <si>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</si>
  <si>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</si>
  <si>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</si>
  <si>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</si>
  <si>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</si>
  <si>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</si>
  <si>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</si>
  <si>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</si>
  <si>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</si>
  <si>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</si>
  <si>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</si>
  <si>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</si>
  <si>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</si>
  <si>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</si>
  <si>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</si>
  <si>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</si>
  <si>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</si>
  <si>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</si>
  <si>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</si>
  <si>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</si>
  <si>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</si>
  <si>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</si>
  <si>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</si>
  <si>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</si>
  <si>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</si>
  <si>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</si>
  <si>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</si>
  <si>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</si>
  <si>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</si>
  <si>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</si>
  <si>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</si>
  <si>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</si>
  <si>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</si>
  <si>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</si>
  <si>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</si>
  <si>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</si>
  <si>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</si>
  <si>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</si>
  <si>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</si>
  <si>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</si>
  <si>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</si>
  <si>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</si>
  <si>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</si>
  <si>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</si>
  <si>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混合複の参加料は1名分（6,000円÷2＝3,000円）を双方から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</si>
  <si>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各々の手続きとなります。（1名分3,000円　内訳：6,000円÷2）
・行が不足する場合、下方に挿入してください。</t>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</si>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</sst>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2">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13" fillId="0" borderId="0" xfId="0" applyFont="1" applyAlignment="1">
      <alignment horizontal="center"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xf>
    <xf numFmtId="176" fontId="7" fillId="0" borderId="6" xfId="0" applyNumberFormat="1" applyFont="1" applyBorder="1" applyAlignment="1">
      <alignment vertical="center"/>
    </xf>
    <xf numFmtId="0" fontId="0" fillId="0" borderId="12" xfId="0" applyBorder="1" applyAlignment="1">
      <alignmen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tabSelected="1" view="pageBreakPreview" zoomScaleNormal="100" zoomScaleSheetLayoutView="100" workbookViewId="0">
      <selection activeCell="G8" sqref="G8"/>
    </sheetView>
  </sheetViews>
  <sheetFormatPr defaultColWidth="8.58203125" defaultRowHeight="14"/>
  <cols>
    <col min="1" max="1" width="13.83203125" style="1" customWidth="1"/>
    <col min="2" max="2" width="28.33203125" style="1" customWidth="1"/>
    <col min="3" max="3" width="73.5" style="1" customWidth="1"/>
    <col min="4" max="16384" width="8.58203125" style="1"/>
  </cols>
  <sheetData>
    <row r="1" spans="1:9" ht="20.149999999999999" customHeight="1">
      <c r="A1" s="2" t="s">
        <v>67</v>
      </c>
      <c r="B1" s="2"/>
      <c r="C1" s="2"/>
      <c r="D1" s="2"/>
      <c r="E1" s="2"/>
    </row>
    <row r="2" spans="1:9" ht="20.149999999999999" customHeight="1">
      <c r="G2" s="75"/>
    </row>
    <row r="3" spans="1:9" ht="20.149999999999999" customHeight="1">
      <c r="A3" s="1" t="s">
        <v>31</v>
      </c>
      <c r="I3" s="75"/>
    </row>
    <row r="4" spans="1:9" ht="20.149999999999999" customHeight="1">
      <c r="B4" s="1" t="s">
        <v>95</v>
      </c>
      <c r="I4" s="75"/>
    </row>
    <row r="5" spans="1:9" ht="20.149999999999999" customHeight="1">
      <c r="B5" s="1" t="s">
        <v>40</v>
      </c>
    </row>
    <row r="6" spans="1:9" ht="20.149999999999999" customHeight="1">
      <c r="B6" s="1" t="s">
        <v>66</v>
      </c>
    </row>
    <row r="7" spans="1:9" ht="20.149999999999999" customHeight="1"/>
    <row r="8" spans="1:9" ht="20.149999999999999" customHeight="1" thickBot="1">
      <c r="B8" s="55" t="s">
        <v>35</v>
      </c>
      <c r="C8" s="55" t="s">
        <v>34</v>
      </c>
    </row>
    <row r="9" spans="1:9" s="35" customFormat="1" ht="65.5" thickTop="1">
      <c r="B9" s="53" t="s">
        <v>38</v>
      </c>
      <c r="C9" s="53" t="s">
        <v>116</v>
      </c>
    </row>
    <row r="10" spans="1:9" s="35" customFormat="1" ht="65">
      <c r="B10" s="54" t="s">
        <v>39</v>
      </c>
      <c r="C10" s="54" t="s">
        <v>65</v>
      </c>
    </row>
    <row r="11" spans="1:9" s="35" customFormat="1" ht="26">
      <c r="B11" s="54" t="s">
        <v>68</v>
      </c>
      <c r="C11" s="54" t="s">
        <v>64</v>
      </c>
    </row>
    <row r="12" spans="1:9" s="35" customFormat="1" ht="39">
      <c r="B12" s="108" t="s">
        <v>85</v>
      </c>
      <c r="C12" s="108" t="s">
        <v>117</v>
      </c>
    </row>
    <row r="13" spans="1:9" ht="43.5" customHeight="1">
      <c r="B13" s="83" t="s">
        <v>84</v>
      </c>
      <c r="C13" s="83" t="s">
        <v>64</v>
      </c>
    </row>
    <row r="14" spans="1:9" ht="20.149999999999999" customHeight="1">
      <c r="A14" s="1" t="s">
        <v>36</v>
      </c>
      <c r="B14" s="91"/>
    </row>
    <row r="15" spans="1:9" ht="20.149999999999999" customHeight="1">
      <c r="B15" s="1" t="s">
        <v>37</v>
      </c>
    </row>
    <row r="16" spans="1:9" ht="20.149999999999999" customHeight="1">
      <c r="B16" s="1" t="s">
        <v>120</v>
      </c>
    </row>
    <row r="17" spans="2:2" ht="20.149999999999999" customHeight="1">
      <c r="B17" s="110" t="s">
        <v>122</v>
      </c>
    </row>
    <row r="18" spans="2:2" ht="20.149999999999999" customHeight="1">
      <c r="B18" s="1" t="s">
        <v>121</v>
      </c>
    </row>
    <row r="19" spans="2:2" ht="20.149999999999999" customHeight="1">
      <c r="B19" s="1" t="s">
        <v>93</v>
      </c>
    </row>
    <row r="20" spans="2:2" ht="20.149999999999999" customHeight="1">
      <c r="B20" s="110" t="s">
        <v>94</v>
      </c>
    </row>
    <row r="21" spans="2:2" ht="20.149999999999999" customHeight="1"/>
    <row r="22" spans="2:2" ht="20.149999999999999" customHeight="1"/>
    <row r="23" spans="2:2" ht="20.149999999999999" customHeight="1"/>
    <row r="24" spans="2:2" ht="20.149999999999999" customHeight="1"/>
    <row r="25" spans="2:2" ht="20.149999999999999" customHeight="1"/>
    <row r="26" spans="2:2" ht="20.149999999999999" customHeight="1"/>
    <row r="27" spans="2:2" ht="20.149999999999999" customHeight="1"/>
    <row r="28" spans="2:2" ht="20.149999999999999" customHeight="1"/>
    <row r="29" spans="2:2" ht="20.149999999999999" customHeight="1"/>
    <row r="30" spans="2:2" ht="20.149999999999999" customHeight="1"/>
    <row r="31" spans="2:2" ht="20.149999999999999" customHeight="1"/>
    <row r="32" spans="2:2"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row r="64"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sheetData>
  <phoneticPr fontId="2"/>
  <pageMargins left="0.70866141732283472" right="0.27559055118110237" top="0.74803149606299213" bottom="0.74803149606299213" header="0.31496062992125984" footer="0.31496062992125984"/>
  <pageSetup paperSize="9" scale="8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workbookViewId="0">
      <selection activeCell="C3" sqref="C3"/>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83</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19" t="s">
        <v>77</v>
      </c>
      <c r="B5" s="119"/>
      <c r="C5" s="120" t="s">
        <v>26</v>
      </c>
      <c r="D5" s="120"/>
      <c r="E5" s="121"/>
    </row>
    <row r="6" spans="1:15" ht="17.149999999999999" customHeight="1">
      <c r="A6" s="21" t="s">
        <v>11</v>
      </c>
      <c r="B6" s="19" t="s">
        <v>12</v>
      </c>
      <c r="C6" s="19" t="s">
        <v>4</v>
      </c>
      <c r="D6" s="32" t="s">
        <v>21</v>
      </c>
      <c r="E6" s="81"/>
      <c r="G6" s="35"/>
    </row>
    <row r="7" spans="1:15" ht="16.5" customHeight="1">
      <c r="A7" s="117">
        <v>1</v>
      </c>
      <c r="B7" s="25"/>
      <c r="C7" s="72"/>
      <c r="D7" s="33"/>
      <c r="E7" s="82"/>
      <c r="G7" s="35"/>
      <c r="H7" s="36"/>
    </row>
    <row r="8" spans="1:15" ht="16.5" customHeight="1">
      <c r="A8" s="118"/>
      <c r="B8" s="27"/>
      <c r="C8" s="73"/>
      <c r="D8" s="34"/>
      <c r="E8" s="82"/>
      <c r="G8" s="35"/>
      <c r="H8" s="35"/>
    </row>
    <row r="9" spans="1:15" ht="16.5" customHeight="1">
      <c r="A9" s="117">
        <v>2</v>
      </c>
      <c r="B9" s="25"/>
      <c r="C9" s="72"/>
      <c r="D9" s="84"/>
    </row>
    <row r="10" spans="1:15" ht="16.5" customHeight="1">
      <c r="A10" s="118"/>
      <c r="B10" s="27"/>
      <c r="C10" s="73"/>
      <c r="D10" s="85"/>
      <c r="E10" s="52" t="s">
        <v>32</v>
      </c>
    </row>
    <row r="11" spans="1:15" ht="16.5" customHeight="1">
      <c r="A11" s="117">
        <v>3</v>
      </c>
      <c r="B11" s="25"/>
      <c r="C11" s="72"/>
      <c r="D11" s="84"/>
      <c r="E11" s="51" t="s">
        <v>33</v>
      </c>
    </row>
    <row r="12" spans="1:15" ht="16.5" customHeight="1">
      <c r="A12" s="118"/>
      <c r="B12" s="27"/>
      <c r="C12" s="73"/>
      <c r="D12" s="85"/>
      <c r="E12" s="51" t="s">
        <v>55</v>
      </c>
    </row>
    <row r="13" spans="1:15" ht="16.5" customHeight="1">
      <c r="A13" s="117">
        <v>4</v>
      </c>
      <c r="B13" s="25"/>
      <c r="C13" s="72"/>
      <c r="D13" s="84"/>
    </row>
    <row r="14" spans="1:15" ht="16.5" customHeight="1">
      <c r="A14" s="118"/>
      <c r="B14" s="27"/>
      <c r="C14" s="73"/>
      <c r="D14" s="85"/>
    </row>
    <row r="15" spans="1:15" ht="16.5" customHeight="1">
      <c r="A15" s="117">
        <v>5</v>
      </c>
      <c r="B15" s="25"/>
      <c r="C15" s="72"/>
      <c r="D15" s="33"/>
      <c r="E15" s="82"/>
    </row>
    <row r="16" spans="1:15" ht="16.5" customHeight="1">
      <c r="A16" s="118"/>
      <c r="B16" s="27"/>
      <c r="C16" s="73"/>
      <c r="D16" s="34"/>
      <c r="E16" s="82"/>
    </row>
    <row r="17" spans="1:5" ht="16.5" customHeight="1">
      <c r="A17" s="117">
        <v>6</v>
      </c>
      <c r="B17" s="25"/>
      <c r="C17" s="72"/>
      <c r="D17" s="33"/>
      <c r="E17" s="82"/>
    </row>
    <row r="18" spans="1:5" ht="16.5" customHeight="1">
      <c r="A18" s="118"/>
      <c r="B18" s="27"/>
      <c r="C18" s="73"/>
      <c r="D18" s="34"/>
      <c r="E18" s="82"/>
    </row>
    <row r="19" spans="1:5" ht="16.5" customHeight="1">
      <c r="A19" s="117">
        <v>7</v>
      </c>
      <c r="B19" s="25"/>
      <c r="C19" s="72"/>
      <c r="D19" s="33"/>
      <c r="E19" s="82"/>
    </row>
    <row r="20" spans="1:5" ht="16.5" customHeight="1">
      <c r="A20" s="118"/>
      <c r="B20" s="27"/>
      <c r="C20" s="73"/>
      <c r="D20" s="34"/>
      <c r="E20" s="82"/>
    </row>
    <row r="21" spans="1:5" ht="16.5" customHeight="1">
      <c r="A21" s="117">
        <v>8</v>
      </c>
      <c r="B21" s="25"/>
      <c r="C21" s="72"/>
      <c r="D21" s="33"/>
      <c r="E21" s="82"/>
    </row>
    <row r="22" spans="1:5" ht="16.5" customHeight="1">
      <c r="A22" s="118"/>
      <c r="B22" s="27"/>
      <c r="C22" s="73"/>
      <c r="D22" s="34"/>
      <c r="E22" s="82"/>
    </row>
    <row r="23" spans="1:5" ht="16.5" customHeight="1">
      <c r="A23" s="117">
        <v>9</v>
      </c>
      <c r="B23" s="25"/>
      <c r="C23" s="72"/>
      <c r="D23" s="33"/>
      <c r="E23" s="82"/>
    </row>
    <row r="24" spans="1:5" ht="16.5" customHeight="1">
      <c r="A24" s="118"/>
      <c r="B24" s="27"/>
      <c r="C24" s="73"/>
      <c r="D24" s="34"/>
      <c r="E24" s="82"/>
    </row>
    <row r="25" spans="1:5" ht="16.5" customHeight="1">
      <c r="A25" s="117">
        <v>10</v>
      </c>
      <c r="B25" s="25"/>
      <c r="C25" s="72"/>
      <c r="D25" s="33"/>
      <c r="E25" s="82"/>
    </row>
    <row r="26" spans="1:5" ht="16.5" customHeight="1">
      <c r="A26" s="118"/>
      <c r="B26" s="27"/>
      <c r="C26" s="73"/>
      <c r="D26" s="34"/>
      <c r="E26" s="82"/>
    </row>
    <row r="27" spans="1:5" ht="16.5" customHeight="1">
      <c r="A27" s="117">
        <v>11</v>
      </c>
      <c r="B27" s="25"/>
      <c r="C27" s="72"/>
      <c r="D27" s="33"/>
      <c r="E27" s="82"/>
    </row>
    <row r="28" spans="1:5" ht="16.5" customHeight="1">
      <c r="A28" s="118"/>
      <c r="B28" s="27"/>
      <c r="C28" s="73"/>
      <c r="D28" s="34"/>
      <c r="E28" s="82"/>
    </row>
    <row r="29" spans="1:5" ht="16.5" customHeight="1">
      <c r="A29" s="117">
        <v>12</v>
      </c>
      <c r="B29" s="25"/>
      <c r="C29" s="72"/>
      <c r="D29" s="33"/>
      <c r="E29" s="82"/>
    </row>
    <row r="30" spans="1:5" ht="16.5" customHeight="1">
      <c r="A30" s="118"/>
      <c r="B30" s="27"/>
      <c r="C30" s="73"/>
      <c r="D30" s="34"/>
      <c r="E30" s="82"/>
    </row>
    <row r="31" spans="1:5" ht="16.5" customHeight="1">
      <c r="A31" s="117">
        <v>13</v>
      </c>
      <c r="B31" s="25"/>
      <c r="C31" s="72"/>
      <c r="D31" s="33"/>
      <c r="E31" s="82"/>
    </row>
    <row r="32" spans="1:5" ht="16.5" customHeight="1">
      <c r="A32" s="118"/>
      <c r="B32" s="27"/>
      <c r="C32" s="73"/>
      <c r="D32" s="34"/>
      <c r="E32" s="82"/>
    </row>
    <row r="33" spans="1:5" ht="16.5" customHeight="1">
      <c r="A33" s="117">
        <v>14</v>
      </c>
      <c r="B33" s="25"/>
      <c r="C33" s="72"/>
      <c r="D33" s="33"/>
      <c r="E33" s="82"/>
    </row>
    <row r="34" spans="1:5" ht="16.5" customHeight="1">
      <c r="A34" s="118"/>
      <c r="B34" s="27"/>
      <c r="C34" s="73"/>
      <c r="D34" s="34"/>
      <c r="E34" s="82"/>
    </row>
    <row r="35" spans="1:5" ht="16.5" customHeight="1">
      <c r="A35" s="117">
        <v>15</v>
      </c>
      <c r="B35" s="25"/>
      <c r="C35" s="72"/>
      <c r="D35" s="33"/>
      <c r="E35" s="82"/>
    </row>
    <row r="36" spans="1:5" ht="16.5" customHeight="1">
      <c r="A36" s="118"/>
      <c r="B36" s="27"/>
      <c r="C36" s="73"/>
      <c r="D36" s="34"/>
      <c r="E36" s="82"/>
    </row>
    <row r="37" spans="1:5" ht="16.5" customHeight="1">
      <c r="A37" s="117">
        <v>16</v>
      </c>
      <c r="B37" s="25"/>
      <c r="C37" s="72"/>
      <c r="D37" s="33"/>
      <c r="E37" s="82"/>
    </row>
    <row r="38" spans="1:5" ht="16.5" customHeight="1">
      <c r="A38" s="118"/>
      <c r="B38" s="27"/>
      <c r="C38" s="73"/>
      <c r="D38" s="34"/>
      <c r="E38" s="82"/>
    </row>
    <row r="39" spans="1:5" ht="16.5" customHeight="1">
      <c r="A39" s="117">
        <v>17</v>
      </c>
      <c r="B39" s="25"/>
      <c r="C39" s="72"/>
      <c r="D39" s="33"/>
      <c r="E39" s="82"/>
    </row>
    <row r="40" spans="1:5" ht="16.5" customHeight="1">
      <c r="A40" s="118"/>
      <c r="B40" s="27"/>
      <c r="C40" s="73"/>
      <c r="D40" s="34"/>
      <c r="E40" s="82"/>
    </row>
    <row r="41" spans="1:5" ht="16.5" customHeight="1">
      <c r="A41" s="117">
        <v>18</v>
      </c>
      <c r="B41" s="25"/>
      <c r="C41" s="72"/>
      <c r="D41" s="33"/>
      <c r="E41" s="82"/>
    </row>
    <row r="42" spans="1:5" ht="16.5" customHeight="1">
      <c r="A42" s="118"/>
      <c r="B42" s="27"/>
      <c r="C42" s="73"/>
      <c r="D42" s="34"/>
      <c r="E42" s="82"/>
    </row>
    <row r="43" spans="1:5" ht="16.5" customHeight="1">
      <c r="A43" s="117">
        <v>19</v>
      </c>
      <c r="B43" s="25"/>
      <c r="C43" s="72"/>
      <c r="D43" s="33"/>
      <c r="E43" s="82"/>
    </row>
    <row r="44" spans="1:5" ht="16.5" customHeight="1">
      <c r="A44" s="118"/>
      <c r="B44" s="27"/>
      <c r="C44" s="73"/>
      <c r="D44" s="34"/>
      <c r="E44" s="82"/>
    </row>
    <row r="45" spans="1:5" ht="16.5" customHeight="1">
      <c r="A45" s="117">
        <v>20</v>
      </c>
      <c r="B45" s="25"/>
      <c r="C45" s="72"/>
      <c r="D45" s="33"/>
      <c r="E45" s="82"/>
    </row>
    <row r="46" spans="1:5" ht="16.5" customHeight="1">
      <c r="A46" s="118"/>
      <c r="B46" s="27"/>
      <c r="C46" s="73"/>
      <c r="D46" s="34"/>
      <c r="E46" s="82"/>
    </row>
    <row r="47" spans="1:5" ht="16.5" customHeight="1">
      <c r="A47" s="117">
        <v>21</v>
      </c>
      <c r="B47" s="25"/>
      <c r="C47" s="72"/>
      <c r="D47" s="84"/>
    </row>
    <row r="48" spans="1:5" ht="16.5" customHeight="1">
      <c r="A48" s="118"/>
      <c r="B48" s="27"/>
      <c r="C48" s="73"/>
      <c r="D48" s="85"/>
    </row>
    <row r="49" spans="1:4" ht="16.5" customHeight="1">
      <c r="A49" s="117">
        <v>22</v>
      </c>
      <c r="B49" s="25"/>
      <c r="C49" s="72"/>
      <c r="D49" s="84"/>
    </row>
    <row r="50" spans="1:4" ht="16.5" customHeight="1">
      <c r="A50" s="118"/>
      <c r="B50" s="27"/>
      <c r="C50" s="73"/>
      <c r="D50" s="85"/>
    </row>
    <row r="51" spans="1:4" ht="16.5" customHeight="1">
      <c r="A51" s="117">
        <v>23</v>
      </c>
      <c r="B51" s="25"/>
      <c r="C51" s="72"/>
      <c r="D51" s="84"/>
    </row>
    <row r="52" spans="1:4" ht="16.5" customHeight="1">
      <c r="A52" s="118"/>
      <c r="B52" s="27"/>
      <c r="C52" s="73"/>
      <c r="D52" s="85"/>
    </row>
    <row r="53" spans="1:4" ht="16.5" customHeight="1">
      <c r="A53" s="117">
        <v>24</v>
      </c>
      <c r="B53" s="25"/>
      <c r="C53" s="72"/>
      <c r="D53" s="84"/>
    </row>
    <row r="54" spans="1:4" ht="16.5" customHeight="1">
      <c r="A54" s="118"/>
      <c r="B54" s="27"/>
      <c r="C54" s="73"/>
      <c r="D54" s="85"/>
    </row>
    <row r="55" spans="1:4" ht="16.5" customHeight="1">
      <c r="A55" s="117">
        <v>25</v>
      </c>
      <c r="B55" s="25"/>
      <c r="C55" s="72"/>
      <c r="D55" s="84"/>
    </row>
    <row r="56" spans="1:4" ht="16.5" customHeight="1">
      <c r="A56" s="118"/>
      <c r="B56" s="27"/>
      <c r="C56" s="73"/>
      <c r="D56" s="85"/>
    </row>
    <row r="57" spans="1:4" ht="16.5" customHeight="1">
      <c r="A57" s="117">
        <v>26</v>
      </c>
      <c r="B57" s="25"/>
      <c r="C57" s="72"/>
      <c r="D57" s="84"/>
    </row>
    <row r="58" spans="1:4" ht="16.5" customHeight="1">
      <c r="A58" s="118"/>
      <c r="B58" s="27"/>
      <c r="C58" s="73"/>
      <c r="D58" s="85"/>
    </row>
    <row r="59" spans="1:4" ht="16.5" customHeight="1">
      <c r="A59" s="117">
        <v>27</v>
      </c>
      <c r="B59" s="25"/>
      <c r="C59" s="72"/>
      <c r="D59" s="84"/>
    </row>
    <row r="60" spans="1:4" ht="16.5" customHeight="1">
      <c r="A60" s="118"/>
      <c r="B60" s="27"/>
      <c r="C60" s="73"/>
      <c r="D60" s="85"/>
    </row>
    <row r="61" spans="1:4" ht="16.5" customHeight="1">
      <c r="A61" s="117">
        <v>28</v>
      </c>
      <c r="B61" s="25"/>
      <c r="C61" s="72"/>
      <c r="D61" s="84"/>
    </row>
    <row r="62" spans="1:4" ht="16.5" customHeight="1">
      <c r="A62" s="118"/>
      <c r="B62" s="27"/>
      <c r="C62" s="73"/>
      <c r="D62" s="85"/>
    </row>
    <row r="63" spans="1:4" ht="16.5" customHeight="1">
      <c r="A63" s="117">
        <v>29</v>
      </c>
      <c r="B63" s="25"/>
      <c r="C63" s="72"/>
      <c r="D63" s="84"/>
    </row>
    <row r="64" spans="1:4" ht="16.5" customHeight="1">
      <c r="A64" s="118"/>
      <c r="B64" s="27"/>
      <c r="C64" s="73"/>
      <c r="D64" s="85"/>
    </row>
    <row r="65" spans="1:4" ht="16.5" customHeight="1">
      <c r="A65" s="117">
        <v>30</v>
      </c>
      <c r="B65" s="25"/>
      <c r="C65" s="72"/>
      <c r="D65" s="84"/>
    </row>
    <row r="66" spans="1:4" ht="16.5" customHeight="1">
      <c r="A66" s="118"/>
      <c r="B66" s="27"/>
      <c r="C66" s="73"/>
      <c r="D66" s="85"/>
    </row>
    <row r="67" spans="1:4" ht="16.5" customHeight="1">
      <c r="A67" s="117">
        <v>31</v>
      </c>
      <c r="B67" s="25"/>
      <c r="C67" s="72"/>
      <c r="D67" s="84"/>
    </row>
    <row r="68" spans="1:4" ht="16.5" customHeight="1">
      <c r="A68" s="118"/>
      <c r="B68" s="27"/>
      <c r="C68" s="73"/>
      <c r="D68" s="85"/>
    </row>
    <row r="69" spans="1:4" ht="16.5" customHeight="1">
      <c r="A69" s="117">
        <v>32</v>
      </c>
      <c r="B69" s="25"/>
      <c r="C69" s="72"/>
      <c r="D69" s="84"/>
    </row>
    <row r="70" spans="1:4" ht="16.5" customHeight="1">
      <c r="A70" s="118"/>
      <c r="B70" s="27"/>
      <c r="C70" s="73"/>
      <c r="D70" s="85"/>
    </row>
    <row r="71" spans="1:4" ht="16.5" customHeight="1">
      <c r="A71" s="117">
        <v>33</v>
      </c>
      <c r="B71" s="25"/>
      <c r="C71" s="72"/>
      <c r="D71" s="84"/>
    </row>
    <row r="72" spans="1:4" ht="16.5" customHeight="1">
      <c r="A72" s="118"/>
      <c r="B72" s="27"/>
      <c r="C72" s="73"/>
      <c r="D72" s="85"/>
    </row>
    <row r="73" spans="1:4" ht="16.5" customHeight="1">
      <c r="A73" s="117">
        <v>34</v>
      </c>
      <c r="B73" s="25"/>
      <c r="C73" s="72"/>
      <c r="D73" s="84"/>
    </row>
    <row r="74" spans="1:4" ht="16.5" customHeight="1">
      <c r="A74" s="118"/>
      <c r="B74" s="27"/>
      <c r="C74" s="73"/>
      <c r="D74" s="85"/>
    </row>
    <row r="75" spans="1:4" ht="16.5" customHeight="1">
      <c r="A75" s="117">
        <v>35</v>
      </c>
      <c r="B75" s="25"/>
      <c r="C75" s="72"/>
      <c r="D75" s="84"/>
    </row>
    <row r="76" spans="1:4" ht="16.5" customHeight="1">
      <c r="A76" s="118"/>
      <c r="B76" s="27"/>
      <c r="C76" s="73"/>
      <c r="D76" s="85"/>
    </row>
    <row r="77" spans="1:4" ht="16.5" customHeight="1">
      <c r="A77" s="117">
        <v>36</v>
      </c>
      <c r="B77" s="25"/>
      <c r="C77" s="72"/>
      <c r="D77" s="84"/>
    </row>
    <row r="78" spans="1:4" ht="16.5" customHeight="1">
      <c r="A78" s="118"/>
      <c r="B78" s="27"/>
      <c r="C78" s="73"/>
      <c r="D78" s="85"/>
    </row>
    <row r="79" spans="1:4" ht="16.5" customHeight="1">
      <c r="A79" s="117">
        <v>37</v>
      </c>
      <c r="B79" s="25"/>
      <c r="C79" s="72"/>
      <c r="D79" s="84"/>
    </row>
    <row r="80" spans="1:4" ht="16.5" customHeight="1">
      <c r="A80" s="118"/>
      <c r="B80" s="27"/>
      <c r="C80" s="73"/>
      <c r="D80" s="85"/>
    </row>
    <row r="81" spans="1:4" ht="16.5" customHeight="1">
      <c r="A81" s="117">
        <v>38</v>
      </c>
      <c r="B81" s="25"/>
      <c r="C81" s="72"/>
      <c r="D81" s="84"/>
    </row>
    <row r="82" spans="1:4" ht="16.5" customHeight="1">
      <c r="A82" s="118"/>
      <c r="B82" s="27"/>
      <c r="C82" s="73"/>
      <c r="D82" s="85"/>
    </row>
    <row r="83" spans="1:4" ht="16.5" customHeight="1">
      <c r="A83" s="117">
        <v>39</v>
      </c>
      <c r="B83" s="25"/>
      <c r="C83" s="72"/>
      <c r="D83" s="84"/>
    </row>
    <row r="84" spans="1:4" ht="16.5" customHeight="1">
      <c r="A84" s="118"/>
      <c r="B84" s="27"/>
      <c r="C84" s="73"/>
      <c r="D84" s="85"/>
    </row>
    <row r="85" spans="1:4" ht="16.5" customHeight="1">
      <c r="A85" s="117">
        <v>40</v>
      </c>
      <c r="B85" s="25"/>
      <c r="C85" s="72"/>
      <c r="D85" s="84"/>
    </row>
    <row r="86" spans="1:4" ht="16.5" customHeight="1">
      <c r="A86" s="118"/>
      <c r="B86" s="27"/>
      <c r="C86" s="73"/>
      <c r="D86" s="85"/>
    </row>
    <row r="87" spans="1:4" ht="16.5" customHeight="1">
      <c r="A87" s="117">
        <v>41</v>
      </c>
      <c r="B87" s="25"/>
      <c r="C87" s="72"/>
      <c r="D87" s="84"/>
    </row>
    <row r="88" spans="1:4" ht="16.5" customHeight="1">
      <c r="A88" s="118"/>
      <c r="B88" s="27"/>
      <c r="C88" s="73"/>
      <c r="D88" s="85"/>
    </row>
    <row r="89" spans="1:4" ht="16.5" customHeight="1">
      <c r="A89" s="117">
        <v>42</v>
      </c>
      <c r="B89" s="25"/>
      <c r="C89" s="72"/>
      <c r="D89" s="84"/>
    </row>
    <row r="90" spans="1:4" ht="16.5" customHeight="1">
      <c r="A90" s="118"/>
      <c r="B90" s="27"/>
      <c r="C90" s="73"/>
      <c r="D90" s="85"/>
    </row>
    <row r="91" spans="1:4" ht="16.5" customHeight="1">
      <c r="A91" s="117">
        <v>43</v>
      </c>
      <c r="B91" s="25"/>
      <c r="C91" s="72"/>
      <c r="D91" s="84"/>
    </row>
    <row r="92" spans="1:4" ht="16.5" customHeight="1">
      <c r="A92" s="118"/>
      <c r="B92" s="27"/>
      <c r="C92" s="73"/>
      <c r="D92" s="85"/>
    </row>
    <row r="93" spans="1:4" ht="16.5" customHeight="1">
      <c r="A93" s="117">
        <v>44</v>
      </c>
      <c r="B93" s="25"/>
      <c r="C93" s="72"/>
      <c r="D93" s="84"/>
    </row>
    <row r="94" spans="1:4" ht="16.5" customHeight="1">
      <c r="A94" s="118"/>
      <c r="B94" s="27"/>
      <c r="C94" s="73"/>
      <c r="D94" s="85"/>
    </row>
    <row r="95" spans="1:4" ht="16.5" customHeight="1">
      <c r="A95" s="117">
        <v>45</v>
      </c>
      <c r="B95" s="25"/>
      <c r="C95" s="72"/>
      <c r="D95" s="84"/>
    </row>
    <row r="96" spans="1:4" ht="16.5" customHeight="1">
      <c r="A96" s="118"/>
      <c r="B96" s="27"/>
      <c r="C96" s="73"/>
      <c r="D96" s="85"/>
    </row>
    <row r="97" spans="1:4" ht="16.5" customHeight="1">
      <c r="A97" s="117">
        <v>46</v>
      </c>
      <c r="B97" s="25"/>
      <c r="C97" s="72"/>
      <c r="D97" s="84"/>
    </row>
    <row r="98" spans="1:4" ht="16.5" customHeight="1">
      <c r="A98" s="118"/>
      <c r="B98" s="27"/>
      <c r="C98" s="73"/>
      <c r="D98" s="85"/>
    </row>
    <row r="99" spans="1:4" ht="16.5" customHeight="1">
      <c r="A99" s="117">
        <v>47</v>
      </c>
      <c r="B99" s="25"/>
      <c r="C99" s="72"/>
      <c r="D99" s="84"/>
    </row>
    <row r="100" spans="1:4" ht="16.5" customHeight="1">
      <c r="A100" s="118"/>
      <c r="B100" s="27"/>
      <c r="C100" s="73"/>
      <c r="D100" s="85"/>
    </row>
    <row r="101" spans="1:4" ht="16.5" customHeight="1">
      <c r="A101" s="117">
        <v>48</v>
      </c>
      <c r="B101" s="25"/>
      <c r="C101" s="72"/>
      <c r="D101" s="84"/>
    </row>
    <row r="102" spans="1:4" ht="16.5" customHeight="1">
      <c r="A102" s="118"/>
      <c r="B102" s="27"/>
      <c r="C102" s="73"/>
      <c r="D102" s="85"/>
    </row>
    <row r="103" spans="1:4" ht="16.5" customHeight="1">
      <c r="A103" s="117">
        <v>49</v>
      </c>
      <c r="B103" s="25"/>
      <c r="C103" s="72"/>
      <c r="D103" s="84"/>
    </row>
    <row r="104" spans="1:4" ht="16.5" customHeight="1">
      <c r="A104" s="118"/>
      <c r="B104" s="27"/>
      <c r="C104" s="73"/>
      <c r="D104" s="85"/>
    </row>
    <row r="105" spans="1:4" ht="16.5" customHeight="1">
      <c r="A105" s="117">
        <v>50</v>
      </c>
      <c r="B105" s="25"/>
      <c r="C105" s="72"/>
      <c r="D105" s="84"/>
    </row>
    <row r="106" spans="1:4" ht="16.5" customHeight="1">
      <c r="A106" s="118"/>
      <c r="B106" s="27"/>
      <c r="C106" s="73"/>
      <c r="D106" s="85"/>
    </row>
    <row r="108" spans="1:4">
      <c r="B108" s="16" t="s">
        <v>111</v>
      </c>
      <c r="C108" s="16">
        <f>COUNTA(B7:B106)/2</f>
        <v>0</v>
      </c>
    </row>
  </sheetData>
  <mergeCells count="52">
    <mergeCell ref="A97:A98"/>
    <mergeCell ref="A99:A100"/>
    <mergeCell ref="A101:A102"/>
    <mergeCell ref="A103:A104"/>
    <mergeCell ref="A105:A106"/>
    <mergeCell ref="A95:A96"/>
    <mergeCell ref="A73:A74"/>
    <mergeCell ref="A75:A76"/>
    <mergeCell ref="A77:A78"/>
    <mergeCell ref="A79:A80"/>
    <mergeCell ref="A81:A82"/>
    <mergeCell ref="A83:A84"/>
    <mergeCell ref="A85:A86"/>
    <mergeCell ref="A87:A88"/>
    <mergeCell ref="A89:A90"/>
    <mergeCell ref="A91:A92"/>
    <mergeCell ref="A93:A94"/>
    <mergeCell ref="A71:A72"/>
    <mergeCell ref="A49:A50"/>
    <mergeCell ref="A51:A52"/>
    <mergeCell ref="A53:A54"/>
    <mergeCell ref="A55:A56"/>
    <mergeCell ref="A57:A58"/>
    <mergeCell ref="A59:A60"/>
    <mergeCell ref="A61:A62"/>
    <mergeCell ref="A63:A64"/>
    <mergeCell ref="A65:A66"/>
    <mergeCell ref="A67:A68"/>
    <mergeCell ref="A69:A70"/>
    <mergeCell ref="A47:A48"/>
    <mergeCell ref="A25:A26"/>
    <mergeCell ref="A27:A28"/>
    <mergeCell ref="A29:A30"/>
    <mergeCell ref="A31:A32"/>
    <mergeCell ref="A33:A34"/>
    <mergeCell ref="A35:A36"/>
    <mergeCell ref="A37:A38"/>
    <mergeCell ref="A39:A40"/>
    <mergeCell ref="A41:A42"/>
    <mergeCell ref="A43:A44"/>
    <mergeCell ref="A45:A46"/>
    <mergeCell ref="A23:A24"/>
    <mergeCell ref="A5:B5"/>
    <mergeCell ref="C5:E5"/>
    <mergeCell ref="A7:A8"/>
    <mergeCell ref="A9:A10"/>
    <mergeCell ref="A11:A12"/>
    <mergeCell ref="A13:A14"/>
    <mergeCell ref="A15:A16"/>
    <mergeCell ref="A17:A18"/>
    <mergeCell ref="A19:A20"/>
    <mergeCell ref="A21:A22"/>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workbookViewId="0">
      <selection activeCell="S34" sqref="S34"/>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78</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123</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4">
        <v>10</v>
      </c>
      <c r="B23" s="104"/>
      <c r="C23" s="105"/>
    </row>
    <row r="24" spans="1:14" ht="17.149999999999999" customHeight="1"/>
    <row r="25" spans="1:14" ht="17.149999999999999" customHeight="1">
      <c r="B25" s="16" t="s">
        <v>112</v>
      </c>
      <c r="C25" s="16">
        <f>IF(COUNTA(B14:B23)&lt;=3,0,1)</f>
        <v>0</v>
      </c>
    </row>
    <row r="26" spans="1:14" ht="17.149999999999999" customHeight="1"/>
    <row r="27" spans="1:14" ht="17.149999999999999" customHeight="1"/>
    <row r="28" spans="1:14" ht="17.149999999999999" customHeight="1"/>
    <row r="29" spans="1:14" ht="17.149999999999999" customHeight="1"/>
    <row r="30" spans="1:14" ht="17.149999999999999" customHeight="1"/>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5"/>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79</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124</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3">
        <v>10</v>
      </c>
      <c r="B23" s="103"/>
      <c r="C23" s="98"/>
    </row>
    <row r="24" spans="1:14" ht="17.149999999999999" customHeight="1">
      <c r="A24" s="23">
        <v>11</v>
      </c>
      <c r="B24" s="103"/>
      <c r="C24" s="98"/>
    </row>
    <row r="25" spans="1:14" ht="17.149999999999999" customHeight="1">
      <c r="A25" s="23">
        <v>12</v>
      </c>
      <c r="B25" s="103"/>
      <c r="C25" s="98"/>
    </row>
    <row r="26" spans="1:14" ht="17.149999999999999" customHeight="1">
      <c r="A26" s="23">
        <v>13</v>
      </c>
      <c r="B26" s="103"/>
      <c r="C26" s="98"/>
    </row>
    <row r="27" spans="1:14" ht="17.149999999999999" customHeight="1">
      <c r="A27" s="23">
        <v>14</v>
      </c>
      <c r="B27" s="103"/>
      <c r="C27" s="98"/>
    </row>
    <row r="28" spans="1:14" ht="17.149999999999999" customHeight="1">
      <c r="A28" s="24">
        <v>15</v>
      </c>
      <c r="B28" s="104"/>
      <c r="C28" s="105"/>
    </row>
    <row r="29" spans="1:14" ht="17.149999999999999" customHeight="1"/>
    <row r="30" spans="1:14" ht="17.149999999999999" customHeight="1">
      <c r="B30" s="16" t="s">
        <v>113</v>
      </c>
      <c r="C30" s="16">
        <f>IF(COUNTA(B14:B28)&lt;=3,0,1)</f>
        <v>0</v>
      </c>
    </row>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B6:B12">
    <cfRule type="containsBlanks" dxfId="6" priority="4">
      <formula>LEN(TRIM(B6))=0</formula>
    </cfRule>
  </conditionalFormatting>
  <conditionalFormatting sqref="B14:C28">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80</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125</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7.149999999999999" customHeight="1">
      <c r="A23" s="24">
        <v>10</v>
      </c>
      <c r="B23" s="104"/>
      <c r="C23" s="105"/>
    </row>
    <row r="24" spans="1:13" ht="17.149999999999999" customHeight="1"/>
    <row r="25" spans="1:13" ht="17.149999999999999" customHeight="1">
      <c r="B25" s="16" t="s">
        <v>115</v>
      </c>
      <c r="C25" s="16">
        <f>IF(COUNTA(B14:B23)&lt;=3,0,1)</f>
        <v>0</v>
      </c>
    </row>
    <row r="26" spans="1:13" ht="17.149999999999999" customHeight="1"/>
    <row r="27" spans="1:13" s="17" customFormat="1" ht="17.149999999999999" customHeight="1">
      <c r="B27" s="16"/>
      <c r="C27" s="16"/>
      <c r="D27" s="16"/>
      <c r="E27" s="16"/>
      <c r="F27" s="16"/>
      <c r="G27" s="16"/>
      <c r="H27" s="16"/>
      <c r="I27" s="16"/>
      <c r="J27" s="16"/>
      <c r="K27" s="16"/>
      <c r="L27" s="16"/>
      <c r="M27" s="16"/>
    </row>
    <row r="28" spans="1:13" s="17" customFormat="1" ht="17.149999999999999" customHeight="1">
      <c r="B28" s="16"/>
      <c r="C28" s="16"/>
      <c r="D28" s="16"/>
      <c r="E28" s="16"/>
      <c r="F28" s="16"/>
      <c r="G28" s="16"/>
      <c r="H28" s="16"/>
      <c r="I28" s="16"/>
      <c r="J28" s="16"/>
      <c r="K28" s="16"/>
      <c r="L28" s="16"/>
      <c r="M28" s="16"/>
    </row>
    <row r="29" spans="1:13" s="17" customFormat="1" ht="17.149999999999999" customHeight="1">
      <c r="B29" s="16"/>
      <c r="C29" s="16"/>
      <c r="D29" s="16"/>
      <c r="E29" s="16"/>
      <c r="F29" s="16"/>
      <c r="G29" s="16"/>
      <c r="H29" s="16"/>
      <c r="I29" s="16"/>
      <c r="J29" s="16"/>
      <c r="K29" s="16"/>
      <c r="L29" s="16"/>
      <c r="M29" s="16"/>
    </row>
    <row r="30" spans="1:13" s="17" customFormat="1" ht="17.149999999999999" customHeight="1">
      <c r="B30" s="16"/>
      <c r="C30" s="16"/>
      <c r="D30" s="16"/>
      <c r="E30" s="16"/>
      <c r="F30" s="16"/>
      <c r="G30" s="16"/>
      <c r="H30" s="16"/>
      <c r="I30" s="16"/>
      <c r="J30" s="16"/>
      <c r="K30" s="16"/>
      <c r="L30" s="16"/>
      <c r="M30" s="16"/>
    </row>
    <row r="31" spans="1:13" s="17" customFormat="1" ht="17.149999999999999" customHeight="1">
      <c r="B31" s="16"/>
      <c r="C31" s="16"/>
      <c r="D31" s="16"/>
      <c r="E31" s="16"/>
      <c r="F31" s="16"/>
      <c r="G31" s="16"/>
      <c r="H31" s="16"/>
      <c r="I31" s="16"/>
      <c r="J31" s="16"/>
      <c r="K31" s="16"/>
      <c r="L31" s="16"/>
      <c r="M31" s="16"/>
    </row>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5"/>
  <sheetViews>
    <sheetView workbookViewId="0">
      <selection activeCell="A6" sqref="A6"/>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81</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126</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6.5" customHeight="1">
      <c r="A23" s="23">
        <v>10</v>
      </c>
      <c r="B23" s="103"/>
      <c r="C23" s="98"/>
    </row>
    <row r="24" spans="1:13" ht="17.149999999999999" customHeight="1">
      <c r="A24" s="23">
        <v>11</v>
      </c>
      <c r="B24" s="103"/>
      <c r="C24" s="98"/>
    </row>
    <row r="25" spans="1:13" ht="17.149999999999999" customHeight="1">
      <c r="A25" s="23">
        <v>12</v>
      </c>
      <c r="B25" s="103"/>
      <c r="C25" s="98"/>
    </row>
    <row r="26" spans="1:13" ht="17.149999999999999" customHeight="1">
      <c r="A26" s="23">
        <v>13</v>
      </c>
      <c r="B26" s="103"/>
      <c r="C26" s="98"/>
    </row>
    <row r="27" spans="1:13" ht="17.149999999999999" customHeight="1">
      <c r="A27" s="23">
        <v>14</v>
      </c>
      <c r="B27" s="103"/>
      <c r="C27" s="98"/>
    </row>
    <row r="28" spans="1:13" ht="17.149999999999999" customHeight="1">
      <c r="A28" s="24">
        <v>15</v>
      </c>
      <c r="B28" s="104"/>
      <c r="C28" s="105"/>
    </row>
    <row r="29" spans="1:13" ht="17.149999999999999" customHeight="1"/>
    <row r="30" spans="1:13" ht="17.149999999999999" customHeight="1">
      <c r="B30" s="16" t="s">
        <v>114</v>
      </c>
      <c r="C30" s="16">
        <f>IF(COUNTA(B14:B28)&lt;=3,0,1)</f>
        <v>0</v>
      </c>
    </row>
    <row r="31" spans="1:13" ht="17.149999999999999" customHeight="1"/>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row r="41" spans="2:13" s="17" customFormat="1" ht="17.149999999999999" customHeight="1">
      <c r="B41" s="16"/>
      <c r="C41" s="16"/>
      <c r="D41" s="16"/>
      <c r="E41" s="16"/>
      <c r="F41" s="16"/>
      <c r="G41" s="16"/>
      <c r="H41" s="16"/>
      <c r="I41" s="16"/>
      <c r="J41" s="16"/>
      <c r="K41" s="16"/>
      <c r="L41" s="16"/>
      <c r="M41" s="16"/>
    </row>
    <row r="42" spans="2:13" s="17" customFormat="1" ht="17.149999999999999" customHeight="1">
      <c r="B42" s="16"/>
      <c r="C42" s="16"/>
      <c r="D42" s="16"/>
      <c r="E42" s="16"/>
      <c r="F42" s="16"/>
      <c r="G42" s="16"/>
      <c r="H42" s="16"/>
      <c r="I42" s="16"/>
      <c r="J42" s="16"/>
      <c r="K42" s="16"/>
      <c r="L42" s="16"/>
      <c r="M42" s="16"/>
    </row>
    <row r="43" spans="2:13" s="17" customFormat="1" ht="17.149999999999999" customHeight="1">
      <c r="B43" s="16"/>
      <c r="C43" s="16"/>
      <c r="D43" s="16"/>
      <c r="E43" s="16"/>
      <c r="F43" s="16"/>
      <c r="G43" s="16"/>
      <c r="H43" s="16"/>
      <c r="I43" s="16"/>
      <c r="J43" s="16"/>
      <c r="K43" s="16"/>
      <c r="L43" s="16"/>
      <c r="M43" s="16"/>
    </row>
    <row r="44" spans="2:13" s="17" customFormat="1" ht="17.149999999999999" customHeight="1">
      <c r="B44" s="16"/>
      <c r="C44" s="16"/>
      <c r="D44" s="16"/>
      <c r="E44" s="16"/>
      <c r="F44" s="16"/>
      <c r="G44" s="16"/>
      <c r="H44" s="16"/>
      <c r="I44" s="16"/>
      <c r="J44" s="16"/>
      <c r="K44" s="16"/>
      <c r="L44" s="16"/>
      <c r="M44" s="16"/>
    </row>
    <row r="45" spans="2:13" s="17" customFormat="1" ht="17.149999999999999" customHeight="1">
      <c r="B45" s="16"/>
      <c r="C45" s="16"/>
      <c r="D45" s="16"/>
      <c r="E45" s="16"/>
      <c r="F45" s="16"/>
      <c r="G45" s="16"/>
      <c r="H45" s="16"/>
      <c r="I45" s="16"/>
      <c r="J45" s="16"/>
      <c r="K45" s="16"/>
      <c r="L45" s="16"/>
      <c r="M45" s="16"/>
    </row>
  </sheetData>
  <sheetProtection selectLockedCells="1"/>
  <phoneticPr fontId="2"/>
  <conditionalFormatting sqref="B6:B12 B14:C28">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view="pageBreakPreview" zoomScaleNormal="100" zoomScaleSheetLayoutView="100" workbookViewId="0">
      <selection activeCell="D28" sqref="D28"/>
    </sheetView>
  </sheetViews>
  <sheetFormatPr defaultColWidth="8.58203125" defaultRowHeight="13"/>
  <cols>
    <col min="1" max="1" width="14.33203125" style="3" customWidth="1"/>
    <col min="2" max="4" width="15.58203125" style="3" customWidth="1"/>
    <col min="5" max="5" width="40.25" style="3" customWidth="1"/>
    <col min="6" max="16384" width="8.58203125" style="3"/>
  </cols>
  <sheetData>
    <row r="1" spans="1:11" ht="18.649999999999999" customHeight="1">
      <c r="A1" s="109" t="s">
        <v>86</v>
      </c>
      <c r="B1" s="111"/>
      <c r="C1" s="111"/>
      <c r="D1" s="111"/>
      <c r="E1" s="111"/>
    </row>
    <row r="2" spans="1:11" ht="7.75"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3"/>
      <c r="C6" s="113"/>
      <c r="D6" s="29"/>
    </row>
    <row r="7" spans="1:11" ht="18" customHeight="1">
      <c r="A7" s="28" t="s">
        <v>0</v>
      </c>
      <c r="B7" s="113"/>
      <c r="C7" s="113"/>
      <c r="D7" s="29"/>
    </row>
    <row r="8" spans="1:11" ht="18" customHeight="1">
      <c r="A8" s="28" t="s">
        <v>8</v>
      </c>
      <c r="B8" s="113"/>
      <c r="C8" s="113"/>
      <c r="D8" s="29"/>
    </row>
    <row r="9" spans="1:11" ht="18" customHeight="1">
      <c r="A9" s="28" t="s">
        <v>2</v>
      </c>
      <c r="B9" s="113"/>
      <c r="C9" s="113"/>
      <c r="D9" s="29"/>
    </row>
    <row r="10" spans="1:11" ht="18" customHeight="1">
      <c r="A10" s="28" t="s">
        <v>3</v>
      </c>
      <c r="B10" s="113"/>
      <c r="C10" s="113"/>
      <c r="D10" s="29"/>
    </row>
    <row r="11" spans="1:11" ht="18" customHeight="1">
      <c r="A11" s="28" t="s">
        <v>9</v>
      </c>
      <c r="B11" s="112"/>
      <c r="C11" s="113"/>
      <c r="D11" s="29"/>
    </row>
    <row r="12" spans="1:11" ht="18" customHeight="1">
      <c r="A12" s="28" t="s">
        <v>10</v>
      </c>
      <c r="B12" s="114"/>
      <c r="C12" s="113"/>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56</v>
      </c>
      <c r="B16" s="13"/>
      <c r="C16" s="40"/>
      <c r="D16" s="41">
        <f t="shared" ref="D16:D23" si="0">B16*C16</f>
        <v>0</v>
      </c>
      <c r="E16" s="50" t="str">
        <f>IF(B16='③-男Ａ_個人戦'!C108,"","参加数がシート③と合っていません")</f>
        <v/>
      </c>
    </row>
    <row r="17" spans="1:5" ht="18" customHeight="1">
      <c r="A17" s="57" t="s">
        <v>57</v>
      </c>
      <c r="B17" s="15"/>
      <c r="C17" s="89"/>
      <c r="D17" s="90">
        <f t="shared" si="0"/>
        <v>0</v>
      </c>
      <c r="E17" s="50" t="str">
        <f>IF(B17='③-男Ｂ_個人戦'!C108,"","参加数がシート③と合っていません")</f>
        <v/>
      </c>
    </row>
    <row r="18" spans="1:5" ht="18" customHeight="1">
      <c r="A18" s="56" t="s">
        <v>58</v>
      </c>
      <c r="B18" s="13"/>
      <c r="C18" s="40"/>
      <c r="D18" s="41">
        <f t="shared" si="0"/>
        <v>0</v>
      </c>
      <c r="E18" s="50" t="str">
        <f>IF(B18='③-男Ａ_個人戦'!C108,"","参加数がシート③と合っていません")</f>
        <v/>
      </c>
    </row>
    <row r="19" spans="1:5" ht="18" customHeight="1">
      <c r="A19" s="57" t="s">
        <v>59</v>
      </c>
      <c r="B19" s="15"/>
      <c r="C19" s="89"/>
      <c r="D19" s="90">
        <f t="shared" si="0"/>
        <v>0</v>
      </c>
      <c r="E19" s="50" t="str">
        <f>IF(B19='③-男Ｂ_個人戦'!C108,"","参加数がシート③と合っていません")</f>
        <v/>
      </c>
    </row>
    <row r="20" spans="1:5" ht="18" customHeight="1">
      <c r="A20" s="56" t="s">
        <v>60</v>
      </c>
      <c r="B20" s="13"/>
      <c r="C20" s="40"/>
      <c r="D20" s="41">
        <f t="shared" si="0"/>
        <v>0</v>
      </c>
      <c r="E20" s="50" t="str">
        <f>IF(B20='③-女Ａ_個人戦'!C108,"","参加数がシート③と合っていません")</f>
        <v/>
      </c>
    </row>
    <row r="21" spans="1:5" ht="18" customHeight="1">
      <c r="A21" s="57" t="s">
        <v>61</v>
      </c>
      <c r="B21" s="15"/>
      <c r="C21" s="89"/>
      <c r="D21" s="90">
        <f t="shared" si="0"/>
        <v>0</v>
      </c>
      <c r="E21" s="50" t="str">
        <f>IF(B21='③-女Ｂ_個人戦'!C108,"","参加数がシート③と合っていません")</f>
        <v/>
      </c>
    </row>
    <row r="22" spans="1:5" ht="18" customHeight="1">
      <c r="A22" s="56" t="s">
        <v>62</v>
      </c>
      <c r="B22" s="13"/>
      <c r="C22" s="40"/>
      <c r="D22" s="41">
        <f t="shared" si="0"/>
        <v>0</v>
      </c>
      <c r="E22" s="50" t="str">
        <f>IF(B22='③-女Ａ_個人戦'!C108,"","参加数がシート③と合っていません")</f>
        <v/>
      </c>
    </row>
    <row r="23" spans="1:5" ht="18" customHeight="1">
      <c r="A23" s="57" t="s">
        <v>63</v>
      </c>
      <c r="B23" s="15"/>
      <c r="C23" s="89"/>
      <c r="D23" s="90">
        <f t="shared" si="0"/>
        <v>0</v>
      </c>
      <c r="E23" s="50" t="str">
        <f>IF(B23='③-女Ｂ_個人戦'!C108,"","参加数がシート③と合っていません")</f>
        <v/>
      </c>
    </row>
    <row r="24" spans="1:5" ht="18" customHeight="1">
      <c r="A24" s="56" t="s">
        <v>96</v>
      </c>
      <c r="B24" s="13"/>
      <c r="C24" s="40"/>
      <c r="D24" s="41">
        <f t="shared" ref="D24:D29" si="1">B24*C24</f>
        <v>0</v>
      </c>
      <c r="E24" s="50" t="str">
        <f>IF(B24=④混合複A!C108,"","参加数がシート③と合っていません")</f>
        <v/>
      </c>
    </row>
    <row r="25" spans="1:5" ht="18" customHeight="1">
      <c r="A25" s="57" t="s">
        <v>97</v>
      </c>
      <c r="B25" s="15"/>
      <c r="C25" s="89"/>
      <c r="D25" s="90">
        <f t="shared" si="1"/>
        <v>0</v>
      </c>
      <c r="E25" s="50" t="str">
        <f>IF(B25=④混合複B!C108,"","参加数がシート③と合っていません")</f>
        <v/>
      </c>
    </row>
    <row r="26" spans="1:5" ht="18" customHeight="1">
      <c r="A26" s="56" t="s">
        <v>98</v>
      </c>
      <c r="B26" s="13"/>
      <c r="C26" s="40">
        <v>30000</v>
      </c>
      <c r="D26" s="41">
        <f t="shared" ref="D26:D27" si="2">B26*C26</f>
        <v>0</v>
      </c>
    </row>
    <row r="27" spans="1:5" ht="18" customHeight="1">
      <c r="A27" s="57" t="s">
        <v>99</v>
      </c>
      <c r="B27" s="15"/>
      <c r="C27" s="89"/>
      <c r="D27" s="90">
        <f t="shared" si="2"/>
        <v>0</v>
      </c>
    </row>
    <row r="28" spans="1:5" ht="18" customHeight="1">
      <c r="A28" s="56" t="s">
        <v>100</v>
      </c>
      <c r="B28" s="13"/>
      <c r="C28" s="40">
        <v>30000</v>
      </c>
      <c r="D28" s="41">
        <f t="shared" si="1"/>
        <v>0</v>
      </c>
    </row>
    <row r="29" spans="1:5" ht="18" customHeight="1" thickBot="1">
      <c r="A29" s="57" t="s">
        <v>101</v>
      </c>
      <c r="B29" s="15"/>
      <c r="C29" s="89"/>
      <c r="D29" s="90">
        <f t="shared" si="1"/>
        <v>0</v>
      </c>
    </row>
    <row r="30" spans="1:5" ht="13.5" thickBot="1">
      <c r="A30" s="64"/>
      <c r="B30" s="65"/>
      <c r="C30" s="66" t="s">
        <v>45</v>
      </c>
      <c r="D30" s="67">
        <f>SUM(D16:D29)</f>
        <v>0</v>
      </c>
    </row>
    <row r="32" spans="1:5">
      <c r="D32" s="30" t="s">
        <v>18</v>
      </c>
    </row>
  </sheetData>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election activeCell="D6" sqref="D6"/>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58" t="s">
        <v>19</v>
      </c>
    </row>
    <row r="2" spans="1:10" ht="7.75" customHeight="1">
      <c r="A2" s="39"/>
    </row>
    <row r="3" spans="1:10" ht="17.149999999999999" customHeight="1">
      <c r="B3" s="12" t="s">
        <v>91</v>
      </c>
      <c r="C3" s="115" t="str">
        <f>IF(①申込者・参加料明細!B6="","",①申込者・参加料明細!B6)</f>
        <v/>
      </c>
      <c r="D3" s="115"/>
    </row>
    <row r="5" spans="1:10" s="11" customFormat="1">
      <c r="B5" s="49" t="s">
        <v>25</v>
      </c>
      <c r="F5" s="11" t="s">
        <v>15</v>
      </c>
      <c r="H5" s="11" t="s">
        <v>14</v>
      </c>
    </row>
    <row r="6" spans="1:10" s="4" customFormat="1" ht="15" customHeight="1">
      <c r="A6" s="5" t="s">
        <v>11</v>
      </c>
      <c r="B6" s="6" t="s">
        <v>43</v>
      </c>
      <c r="C6" s="6" t="s">
        <v>118</v>
      </c>
      <c r="D6" s="6" t="s">
        <v>119</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46" t="s">
        <v>20</v>
      </c>
    </row>
    <row r="2" spans="1:10" ht="7.75" customHeight="1">
      <c r="A2" s="39"/>
    </row>
    <row r="3" spans="1:10" ht="17.149999999999999" customHeight="1">
      <c r="B3" s="12" t="s">
        <v>91</v>
      </c>
      <c r="C3" s="115" t="str">
        <f>IF(①申込者・参加料明細!B6="","",①申込者・参加料明細!B6)</f>
        <v/>
      </c>
      <c r="D3" s="115"/>
      <c r="E3" s="37"/>
    </row>
    <row r="5" spans="1:10" s="11" customFormat="1">
      <c r="B5" s="49" t="s">
        <v>24</v>
      </c>
      <c r="F5" s="11" t="s">
        <v>15</v>
      </c>
      <c r="H5" s="11" t="s">
        <v>14</v>
      </c>
    </row>
    <row r="6" spans="1:10" s="4" customFormat="1" ht="15" customHeight="1">
      <c r="A6" s="5" t="s">
        <v>11</v>
      </c>
      <c r="B6" s="6" t="s">
        <v>12</v>
      </c>
      <c r="C6" s="6" t="s">
        <v>118</v>
      </c>
      <c r="D6" s="6" t="s">
        <v>119</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workbookViewId="0">
      <selection activeCell="C3" sqref="C3:D3"/>
    </sheetView>
  </sheetViews>
  <sheetFormatPr defaultColWidth="8.58203125" defaultRowHeight="13"/>
  <cols>
    <col min="1" max="1" width="5.75" style="17" customWidth="1"/>
    <col min="2" max="2" width="14.33203125" style="16" bestFit="1" customWidth="1"/>
    <col min="3" max="3" width="18.58203125" style="16" customWidth="1"/>
    <col min="4" max="4" width="3.08203125" style="16" customWidth="1"/>
    <col min="5" max="5" width="4.83203125" style="16" bestFit="1" customWidth="1"/>
    <col min="6" max="6" width="4.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51</v>
      </c>
    </row>
    <row r="2" spans="1:10" s="3" customFormat="1" ht="7.75" customHeight="1">
      <c r="A2" s="39"/>
    </row>
    <row r="3" spans="1:10" s="3" customFormat="1" ht="17.149999999999999" customHeight="1">
      <c r="B3" s="12" t="s">
        <v>92</v>
      </c>
      <c r="C3" s="115" t="str">
        <f>IF(①申込者・参加料明細!B6="","",①申込者・参加料明細!B6)</f>
        <v/>
      </c>
      <c r="D3" s="115"/>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102</v>
      </c>
      <c r="C108" s="16">
        <f>COUNTA(B7:B106)</f>
        <v>0</v>
      </c>
      <c r="G108" s="16" t="s">
        <v>103</v>
      </c>
      <c r="H108" s="16">
        <f>COUNTA(G7:G106)/2</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3:F34"/>
    <mergeCell ref="F35:F36"/>
    <mergeCell ref="F21:F22"/>
    <mergeCell ref="F23:F24"/>
    <mergeCell ref="F25:F26"/>
    <mergeCell ref="F27:F28"/>
    <mergeCell ref="F29:F30"/>
    <mergeCell ref="F31:F32"/>
    <mergeCell ref="I31:I32"/>
    <mergeCell ref="I33:I34"/>
    <mergeCell ref="I35:I36"/>
    <mergeCell ref="I7:I8"/>
    <mergeCell ref="I9:I10"/>
    <mergeCell ref="I11:I12"/>
    <mergeCell ref="I13:I14"/>
    <mergeCell ref="I15:I16"/>
    <mergeCell ref="I17:I18"/>
    <mergeCell ref="I19:I20"/>
    <mergeCell ref="I21:I22"/>
    <mergeCell ref="I23:I24"/>
    <mergeCell ref="C3:D3"/>
    <mergeCell ref="I25:I26"/>
    <mergeCell ref="I27:I28"/>
    <mergeCell ref="I29:I30"/>
    <mergeCell ref="F19:F20"/>
    <mergeCell ref="F7:F8"/>
    <mergeCell ref="F9:F10"/>
    <mergeCell ref="F11:F12"/>
    <mergeCell ref="F13:F14"/>
    <mergeCell ref="F15:F16"/>
    <mergeCell ref="F17:F18"/>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52</v>
      </c>
    </row>
    <row r="2" spans="1:10" s="3" customFormat="1" ht="7.75" customHeight="1">
      <c r="A2" s="39"/>
    </row>
    <row r="3" spans="1:10" s="3" customFormat="1" ht="17.149999999999999" customHeight="1">
      <c r="B3" s="12" t="s">
        <v>92</v>
      </c>
      <c r="C3" s="115" t="str">
        <f>IF(①申込者・参加料明細!B6="","",①申込者・参加料明細!B6)</f>
        <v/>
      </c>
      <c r="D3" s="115"/>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104</v>
      </c>
      <c r="C108" s="16">
        <f>COUNTA(B7:B106)</f>
        <v>0</v>
      </c>
      <c r="G108" s="16" t="s">
        <v>105</v>
      </c>
      <c r="H108" s="16">
        <f>COUNTA(G7:G106)/2</f>
        <v>0</v>
      </c>
    </row>
  </sheetData>
  <mergeCells count="6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 ref="F97:F98"/>
    <mergeCell ref="F77:F78"/>
    <mergeCell ref="F79:F80"/>
    <mergeCell ref="F81:F82"/>
    <mergeCell ref="F83:F84"/>
    <mergeCell ref="F85:F86"/>
    <mergeCell ref="F87:F88"/>
    <mergeCell ref="F89:F90"/>
    <mergeCell ref="F91:F92"/>
    <mergeCell ref="F93:F94"/>
    <mergeCell ref="F95:F96"/>
    <mergeCell ref="F67:F68"/>
    <mergeCell ref="F69:F70"/>
    <mergeCell ref="F71:F72"/>
    <mergeCell ref="F73:F74"/>
    <mergeCell ref="F75:F76"/>
    <mergeCell ref="F61:F62"/>
    <mergeCell ref="F63:F64"/>
    <mergeCell ref="F65:F6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53</v>
      </c>
    </row>
    <row r="2" spans="1:10" s="3" customFormat="1" ht="7.75" customHeight="1">
      <c r="A2" s="39"/>
    </row>
    <row r="3" spans="1:10" s="3" customFormat="1" ht="17.149999999999999" customHeight="1">
      <c r="B3" s="12" t="s">
        <v>91</v>
      </c>
      <c r="C3" s="115" t="str">
        <f>IF(①申込者・参加料明細!B6="","",①申込者・参加料明細!B6)</f>
        <v/>
      </c>
      <c r="D3" s="115"/>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106</v>
      </c>
      <c r="C108" s="16">
        <f>COUNTA(B7:B106)</f>
        <v>0</v>
      </c>
      <c r="G108" s="16" t="s">
        <v>107</v>
      </c>
      <c r="H108" s="16">
        <f>COUNTA(G7:G106)/2</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C3:D3"/>
    <mergeCell ref="F7:F8"/>
    <mergeCell ref="I7:I8"/>
    <mergeCell ref="F9:F10"/>
    <mergeCell ref="I9:I10"/>
    <mergeCell ref="F11:F12"/>
    <mergeCell ref="I11:I12"/>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35:F36"/>
    <mergeCell ref="I35:I36"/>
    <mergeCell ref="F29:F30"/>
    <mergeCell ref="I29:I30"/>
    <mergeCell ref="F31:F32"/>
    <mergeCell ref="I31:I32"/>
    <mergeCell ref="F33:F34"/>
    <mergeCell ref="I33:I34"/>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workbookViewId="0">
      <selection activeCell="C3" sqref="C3:D3"/>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54</v>
      </c>
    </row>
    <row r="2" spans="1:10" s="3" customFormat="1" ht="7.75" customHeight="1">
      <c r="A2" s="39"/>
    </row>
    <row r="3" spans="1:10" s="3" customFormat="1" ht="17.149999999999999" customHeight="1">
      <c r="B3" s="12" t="s">
        <v>91</v>
      </c>
      <c r="C3" s="115" t="str">
        <f>IF(①申込者・参加料明細!B6="","",①申込者・参加料明細!B6)</f>
        <v/>
      </c>
      <c r="D3" s="115"/>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108</v>
      </c>
      <c r="C108" s="16">
        <f>COUNTA(B7:B106)</f>
        <v>0</v>
      </c>
      <c r="G108" s="16" t="s">
        <v>109</v>
      </c>
      <c r="H108" s="16">
        <f>COUNTA(G7:G106)/2</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C3" sqref="C3"/>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82</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19" t="s">
        <v>76</v>
      </c>
      <c r="B5" s="119"/>
      <c r="C5" s="120" t="s">
        <v>26</v>
      </c>
      <c r="D5" s="120"/>
      <c r="E5" s="121"/>
    </row>
    <row r="6" spans="1:15" ht="17.149999999999999" customHeight="1">
      <c r="A6" s="21" t="s">
        <v>11</v>
      </c>
      <c r="B6" s="19" t="s">
        <v>12</v>
      </c>
      <c r="C6" s="19" t="s">
        <v>4</v>
      </c>
      <c r="D6" s="32" t="s">
        <v>21</v>
      </c>
      <c r="E6" s="81"/>
      <c r="G6" s="35"/>
    </row>
    <row r="7" spans="1:15" ht="16.5" customHeight="1">
      <c r="A7" s="117">
        <v>1</v>
      </c>
      <c r="B7" s="25"/>
      <c r="C7" s="72"/>
      <c r="D7" s="33"/>
      <c r="E7" s="82"/>
      <c r="G7" s="35"/>
      <c r="H7" s="36"/>
    </row>
    <row r="8" spans="1:15" ht="16.5" customHeight="1">
      <c r="A8" s="118"/>
      <c r="B8" s="27"/>
      <c r="C8" s="73"/>
      <c r="D8" s="34"/>
      <c r="E8" s="82"/>
      <c r="G8" s="35"/>
      <c r="H8" s="35"/>
    </row>
    <row r="9" spans="1:15" ht="16.5" customHeight="1">
      <c r="A9" s="117">
        <v>2</v>
      </c>
      <c r="B9" s="25"/>
      <c r="C9" s="72"/>
      <c r="D9" s="84"/>
    </row>
    <row r="10" spans="1:15" ht="16.5" customHeight="1">
      <c r="A10" s="118"/>
      <c r="B10" s="27"/>
      <c r="C10" s="73"/>
      <c r="D10" s="85"/>
      <c r="E10" s="52" t="s">
        <v>32</v>
      </c>
    </row>
    <row r="11" spans="1:15" ht="16.5" customHeight="1">
      <c r="A11" s="117">
        <v>3</v>
      </c>
      <c r="B11" s="25"/>
      <c r="C11" s="72"/>
      <c r="D11" s="84"/>
      <c r="E11" s="51" t="s">
        <v>33</v>
      </c>
    </row>
    <row r="12" spans="1:15" ht="16.5" customHeight="1">
      <c r="A12" s="118"/>
      <c r="B12" s="27"/>
      <c r="C12" s="73"/>
      <c r="D12" s="85"/>
      <c r="E12" s="51" t="s">
        <v>55</v>
      </c>
    </row>
    <row r="13" spans="1:15" ht="16.5" customHeight="1">
      <c r="A13" s="117">
        <v>4</v>
      </c>
      <c r="B13" s="25"/>
      <c r="C13" s="72"/>
      <c r="D13" s="84"/>
    </row>
    <row r="14" spans="1:15" ht="16.5" customHeight="1">
      <c r="A14" s="118"/>
      <c r="B14" s="27"/>
      <c r="C14" s="73"/>
      <c r="D14" s="85"/>
    </row>
    <row r="15" spans="1:15" ht="16.5" customHeight="1">
      <c r="A15" s="117">
        <v>5</v>
      </c>
      <c r="B15" s="25"/>
      <c r="C15" s="72"/>
      <c r="D15" s="33"/>
      <c r="E15" s="82"/>
    </row>
    <row r="16" spans="1:15" ht="16.5" customHeight="1">
      <c r="A16" s="118"/>
      <c r="B16" s="27"/>
      <c r="C16" s="73"/>
      <c r="D16" s="34"/>
      <c r="E16" s="82"/>
    </row>
    <row r="17" spans="1:5" ht="16.5" customHeight="1">
      <c r="A17" s="117">
        <v>6</v>
      </c>
      <c r="B17" s="25"/>
      <c r="C17" s="72"/>
      <c r="D17" s="33"/>
      <c r="E17" s="82"/>
    </row>
    <row r="18" spans="1:5" ht="16.5" customHeight="1">
      <c r="A18" s="118"/>
      <c r="B18" s="27"/>
      <c r="C18" s="73"/>
      <c r="D18" s="34"/>
      <c r="E18" s="82"/>
    </row>
    <row r="19" spans="1:5" ht="16.5" customHeight="1">
      <c r="A19" s="117">
        <v>7</v>
      </c>
      <c r="B19" s="25"/>
      <c r="C19" s="72"/>
      <c r="D19" s="33"/>
      <c r="E19" s="82"/>
    </row>
    <row r="20" spans="1:5" ht="16.5" customHeight="1">
      <c r="A20" s="118"/>
      <c r="B20" s="27"/>
      <c r="C20" s="73"/>
      <c r="D20" s="34"/>
      <c r="E20" s="82"/>
    </row>
    <row r="21" spans="1:5" ht="16.5" customHeight="1">
      <c r="A21" s="117">
        <v>8</v>
      </c>
      <c r="B21" s="25"/>
      <c r="C21" s="72"/>
      <c r="D21" s="33"/>
      <c r="E21" s="82"/>
    </row>
    <row r="22" spans="1:5" ht="16.5" customHeight="1">
      <c r="A22" s="118"/>
      <c r="B22" s="27"/>
      <c r="C22" s="73"/>
      <c r="D22" s="34"/>
      <c r="E22" s="82"/>
    </row>
    <row r="23" spans="1:5" ht="16.5" customHeight="1">
      <c r="A23" s="117">
        <v>9</v>
      </c>
      <c r="B23" s="25"/>
      <c r="C23" s="72"/>
      <c r="D23" s="33"/>
      <c r="E23" s="82"/>
    </row>
    <row r="24" spans="1:5" ht="16.5" customHeight="1">
      <c r="A24" s="118"/>
      <c r="B24" s="27"/>
      <c r="C24" s="73"/>
      <c r="D24" s="34"/>
      <c r="E24" s="82"/>
    </row>
    <row r="25" spans="1:5" ht="16.5" customHeight="1">
      <c r="A25" s="117">
        <v>10</v>
      </c>
      <c r="B25" s="25"/>
      <c r="C25" s="72"/>
      <c r="D25" s="33"/>
      <c r="E25" s="82"/>
    </row>
    <row r="26" spans="1:5" ht="16.5" customHeight="1">
      <c r="A26" s="118"/>
      <c r="B26" s="27"/>
      <c r="C26" s="73"/>
      <c r="D26" s="34"/>
      <c r="E26" s="82"/>
    </row>
    <row r="27" spans="1:5" ht="16.5" customHeight="1">
      <c r="A27" s="117">
        <v>11</v>
      </c>
      <c r="B27" s="25"/>
      <c r="C27" s="72"/>
      <c r="D27" s="33"/>
      <c r="E27" s="82"/>
    </row>
    <row r="28" spans="1:5" ht="16.5" customHeight="1">
      <c r="A28" s="118"/>
      <c r="B28" s="27"/>
      <c r="C28" s="73"/>
      <c r="D28" s="34"/>
      <c r="E28" s="82"/>
    </row>
    <row r="29" spans="1:5" ht="16.5" customHeight="1">
      <c r="A29" s="117">
        <v>12</v>
      </c>
      <c r="B29" s="25"/>
      <c r="C29" s="72"/>
      <c r="D29" s="33"/>
      <c r="E29" s="82"/>
    </row>
    <row r="30" spans="1:5" ht="16.5" customHeight="1">
      <c r="A30" s="118"/>
      <c r="B30" s="27"/>
      <c r="C30" s="73"/>
      <c r="D30" s="34"/>
      <c r="E30" s="82"/>
    </row>
    <row r="31" spans="1:5" ht="16.5" customHeight="1">
      <c r="A31" s="117">
        <v>13</v>
      </c>
      <c r="B31" s="25"/>
      <c r="C31" s="72"/>
      <c r="D31" s="33"/>
      <c r="E31" s="82"/>
    </row>
    <row r="32" spans="1:5" ht="16.5" customHeight="1">
      <c r="A32" s="118"/>
      <c r="B32" s="27"/>
      <c r="C32" s="73"/>
      <c r="D32" s="34"/>
      <c r="E32" s="82"/>
    </row>
    <row r="33" spans="1:5" ht="16.5" customHeight="1">
      <c r="A33" s="117">
        <v>14</v>
      </c>
      <c r="B33" s="25"/>
      <c r="C33" s="72"/>
      <c r="D33" s="33"/>
      <c r="E33" s="82"/>
    </row>
    <row r="34" spans="1:5" ht="16.5" customHeight="1">
      <c r="A34" s="118"/>
      <c r="B34" s="27"/>
      <c r="C34" s="73"/>
      <c r="D34" s="34"/>
      <c r="E34" s="82"/>
    </row>
    <row r="35" spans="1:5" ht="16.5" customHeight="1">
      <c r="A35" s="117">
        <v>15</v>
      </c>
      <c r="B35" s="25"/>
      <c r="C35" s="72"/>
      <c r="D35" s="33"/>
      <c r="E35" s="82"/>
    </row>
    <row r="36" spans="1:5" ht="16.5" customHeight="1">
      <c r="A36" s="118"/>
      <c r="B36" s="27"/>
      <c r="C36" s="73"/>
      <c r="D36" s="34"/>
      <c r="E36" s="82"/>
    </row>
    <row r="37" spans="1:5" ht="16.5" customHeight="1">
      <c r="A37" s="117">
        <v>16</v>
      </c>
      <c r="B37" s="25"/>
      <c r="C37" s="72"/>
      <c r="D37" s="33"/>
      <c r="E37" s="82"/>
    </row>
    <row r="38" spans="1:5" ht="16.5" customHeight="1">
      <c r="A38" s="118"/>
      <c r="B38" s="27"/>
      <c r="C38" s="73"/>
      <c r="D38" s="34"/>
      <c r="E38" s="82"/>
    </row>
    <row r="39" spans="1:5" ht="16.5" customHeight="1">
      <c r="A39" s="117">
        <v>17</v>
      </c>
      <c r="B39" s="25"/>
      <c r="C39" s="72"/>
      <c r="D39" s="33"/>
      <c r="E39" s="82"/>
    </row>
    <row r="40" spans="1:5" ht="16.5" customHeight="1">
      <c r="A40" s="118"/>
      <c r="B40" s="27"/>
      <c r="C40" s="73"/>
      <c r="D40" s="34"/>
      <c r="E40" s="82"/>
    </row>
    <row r="41" spans="1:5" ht="16.5" customHeight="1">
      <c r="A41" s="117">
        <v>18</v>
      </c>
      <c r="B41" s="25"/>
      <c r="C41" s="72"/>
      <c r="D41" s="33"/>
      <c r="E41" s="82"/>
    </row>
    <row r="42" spans="1:5" ht="16.5" customHeight="1">
      <c r="A42" s="118"/>
      <c r="B42" s="27"/>
      <c r="C42" s="73"/>
      <c r="D42" s="34"/>
      <c r="E42" s="82"/>
    </row>
    <row r="43" spans="1:5" ht="16.5" customHeight="1">
      <c r="A43" s="117">
        <v>19</v>
      </c>
      <c r="B43" s="25"/>
      <c r="C43" s="72"/>
      <c r="D43" s="33"/>
      <c r="E43" s="82"/>
    </row>
    <row r="44" spans="1:5" ht="16.5" customHeight="1">
      <c r="A44" s="118"/>
      <c r="B44" s="27"/>
      <c r="C44" s="73"/>
      <c r="D44" s="34"/>
      <c r="E44" s="82"/>
    </row>
    <row r="45" spans="1:5" ht="16.5" customHeight="1">
      <c r="A45" s="117">
        <v>20</v>
      </c>
      <c r="B45" s="25"/>
      <c r="C45" s="72"/>
      <c r="D45" s="33"/>
      <c r="E45" s="82"/>
    </row>
    <row r="46" spans="1:5" ht="16.5" customHeight="1">
      <c r="A46" s="118"/>
      <c r="B46" s="27"/>
      <c r="C46" s="73"/>
      <c r="D46" s="34"/>
      <c r="E46" s="82"/>
    </row>
    <row r="47" spans="1:5" ht="16.5" customHeight="1">
      <c r="A47" s="117">
        <v>21</v>
      </c>
      <c r="B47" s="25"/>
      <c r="C47" s="72"/>
      <c r="D47" s="84"/>
    </row>
    <row r="48" spans="1:5" ht="16.5" customHeight="1">
      <c r="A48" s="118"/>
      <c r="B48" s="27"/>
      <c r="C48" s="73"/>
      <c r="D48" s="85"/>
    </row>
    <row r="49" spans="1:4" ht="16.5" customHeight="1">
      <c r="A49" s="117">
        <v>22</v>
      </c>
      <c r="B49" s="25"/>
      <c r="C49" s="72"/>
      <c r="D49" s="84"/>
    </row>
    <row r="50" spans="1:4" ht="16.5" customHeight="1">
      <c r="A50" s="118"/>
      <c r="B50" s="27"/>
      <c r="C50" s="73"/>
      <c r="D50" s="85"/>
    </row>
    <row r="51" spans="1:4" ht="16.5" customHeight="1">
      <c r="A51" s="117">
        <v>23</v>
      </c>
      <c r="B51" s="25"/>
      <c r="C51" s="72"/>
      <c r="D51" s="84"/>
    </row>
    <row r="52" spans="1:4" ht="16.5" customHeight="1">
      <c r="A52" s="118"/>
      <c r="B52" s="27"/>
      <c r="C52" s="73"/>
      <c r="D52" s="85"/>
    </row>
    <row r="53" spans="1:4" ht="16.5" customHeight="1">
      <c r="A53" s="117">
        <v>24</v>
      </c>
      <c r="B53" s="25"/>
      <c r="C53" s="72"/>
      <c r="D53" s="84"/>
    </row>
    <row r="54" spans="1:4" ht="16.5" customHeight="1">
      <c r="A54" s="118"/>
      <c r="B54" s="27"/>
      <c r="C54" s="73"/>
      <c r="D54" s="85"/>
    </row>
    <row r="55" spans="1:4" ht="16.5" customHeight="1">
      <c r="A55" s="117">
        <v>25</v>
      </c>
      <c r="B55" s="25"/>
      <c r="C55" s="72"/>
      <c r="D55" s="84"/>
    </row>
    <row r="56" spans="1:4" ht="16.5" customHeight="1">
      <c r="A56" s="118"/>
      <c r="B56" s="27"/>
      <c r="C56" s="73"/>
      <c r="D56" s="85"/>
    </row>
    <row r="57" spans="1:4" ht="16.5" customHeight="1">
      <c r="A57" s="117">
        <v>26</v>
      </c>
      <c r="B57" s="25"/>
      <c r="C57" s="72"/>
      <c r="D57" s="84"/>
    </row>
    <row r="58" spans="1:4" ht="16.5" customHeight="1">
      <c r="A58" s="118"/>
      <c r="B58" s="27"/>
      <c r="C58" s="73"/>
      <c r="D58" s="85"/>
    </row>
    <row r="59" spans="1:4" ht="16.5" customHeight="1">
      <c r="A59" s="117">
        <v>27</v>
      </c>
      <c r="B59" s="25"/>
      <c r="C59" s="72"/>
      <c r="D59" s="84"/>
    </row>
    <row r="60" spans="1:4" ht="16.5" customHeight="1">
      <c r="A60" s="118"/>
      <c r="B60" s="27"/>
      <c r="C60" s="73"/>
      <c r="D60" s="85"/>
    </row>
    <row r="61" spans="1:4" ht="16.5" customHeight="1">
      <c r="A61" s="117">
        <v>28</v>
      </c>
      <c r="B61" s="25"/>
      <c r="C61" s="72"/>
      <c r="D61" s="84"/>
    </row>
    <row r="62" spans="1:4" ht="16.5" customHeight="1">
      <c r="A62" s="118"/>
      <c r="B62" s="27"/>
      <c r="C62" s="73"/>
      <c r="D62" s="85"/>
    </row>
    <row r="63" spans="1:4" ht="16.5" customHeight="1">
      <c r="A63" s="117">
        <v>29</v>
      </c>
      <c r="B63" s="25"/>
      <c r="C63" s="72"/>
      <c r="D63" s="84"/>
    </row>
    <row r="64" spans="1:4" ht="16.5" customHeight="1">
      <c r="A64" s="118"/>
      <c r="B64" s="27"/>
      <c r="C64" s="73"/>
      <c r="D64" s="85"/>
    </row>
    <row r="65" spans="1:4" ht="16.5" customHeight="1">
      <c r="A65" s="117">
        <v>30</v>
      </c>
      <c r="B65" s="25"/>
      <c r="C65" s="72"/>
      <c r="D65" s="84"/>
    </row>
    <row r="66" spans="1:4" ht="16.5" customHeight="1">
      <c r="A66" s="118"/>
      <c r="B66" s="27"/>
      <c r="C66" s="73"/>
      <c r="D66" s="85"/>
    </row>
    <row r="67" spans="1:4" ht="16.5" customHeight="1">
      <c r="A67" s="117">
        <v>31</v>
      </c>
      <c r="B67" s="25"/>
      <c r="C67" s="72"/>
      <c r="D67" s="84"/>
    </row>
    <row r="68" spans="1:4" ht="16.5" customHeight="1">
      <c r="A68" s="118"/>
      <c r="B68" s="27"/>
      <c r="C68" s="73"/>
      <c r="D68" s="85"/>
    </row>
    <row r="69" spans="1:4" ht="16.5" customHeight="1">
      <c r="A69" s="117">
        <v>32</v>
      </c>
      <c r="B69" s="25"/>
      <c r="C69" s="72"/>
      <c r="D69" s="84"/>
    </row>
    <row r="70" spans="1:4" ht="16.5" customHeight="1">
      <c r="A70" s="118"/>
      <c r="B70" s="27"/>
      <c r="C70" s="73"/>
      <c r="D70" s="85"/>
    </row>
    <row r="71" spans="1:4" ht="16.5" customHeight="1">
      <c r="A71" s="117">
        <v>33</v>
      </c>
      <c r="B71" s="25"/>
      <c r="C71" s="72"/>
      <c r="D71" s="84"/>
    </row>
    <row r="72" spans="1:4" ht="16.5" customHeight="1">
      <c r="A72" s="118"/>
      <c r="B72" s="27"/>
      <c r="C72" s="73"/>
      <c r="D72" s="85"/>
    </row>
    <row r="73" spans="1:4" ht="16.5" customHeight="1">
      <c r="A73" s="117">
        <v>34</v>
      </c>
      <c r="B73" s="25"/>
      <c r="C73" s="72"/>
      <c r="D73" s="84"/>
    </row>
    <row r="74" spans="1:4" ht="16.5" customHeight="1">
      <c r="A74" s="118"/>
      <c r="B74" s="27"/>
      <c r="C74" s="73"/>
      <c r="D74" s="85"/>
    </row>
    <row r="75" spans="1:4" ht="16.5" customHeight="1">
      <c r="A75" s="117">
        <v>35</v>
      </c>
      <c r="B75" s="25"/>
      <c r="C75" s="72"/>
      <c r="D75" s="84"/>
    </row>
    <row r="76" spans="1:4" ht="16.5" customHeight="1">
      <c r="A76" s="118"/>
      <c r="B76" s="27"/>
      <c r="C76" s="73"/>
      <c r="D76" s="85"/>
    </row>
    <row r="77" spans="1:4" ht="16.5" customHeight="1">
      <c r="A77" s="117">
        <v>36</v>
      </c>
      <c r="B77" s="25"/>
      <c r="C77" s="72"/>
      <c r="D77" s="84"/>
    </row>
    <row r="78" spans="1:4" ht="16.5" customHeight="1">
      <c r="A78" s="118"/>
      <c r="B78" s="27"/>
      <c r="C78" s="73"/>
      <c r="D78" s="85"/>
    </row>
    <row r="79" spans="1:4" ht="16.5" customHeight="1">
      <c r="A79" s="117">
        <v>37</v>
      </c>
      <c r="B79" s="25"/>
      <c r="C79" s="72"/>
      <c r="D79" s="84"/>
    </row>
    <row r="80" spans="1:4" ht="16.5" customHeight="1">
      <c r="A80" s="118"/>
      <c r="B80" s="27"/>
      <c r="C80" s="73"/>
      <c r="D80" s="85"/>
    </row>
    <row r="81" spans="1:4" ht="16.5" customHeight="1">
      <c r="A81" s="117">
        <v>38</v>
      </c>
      <c r="B81" s="25"/>
      <c r="C81" s="72"/>
      <c r="D81" s="84"/>
    </row>
    <row r="82" spans="1:4" ht="16.5" customHeight="1">
      <c r="A82" s="118"/>
      <c r="B82" s="27"/>
      <c r="C82" s="73"/>
      <c r="D82" s="85"/>
    </row>
    <row r="83" spans="1:4" ht="16.5" customHeight="1">
      <c r="A83" s="117">
        <v>39</v>
      </c>
      <c r="B83" s="25"/>
      <c r="C83" s="72"/>
      <c r="D83" s="84"/>
    </row>
    <row r="84" spans="1:4" ht="16.5" customHeight="1">
      <c r="A84" s="118"/>
      <c r="B84" s="27"/>
      <c r="C84" s="73"/>
      <c r="D84" s="85"/>
    </row>
    <row r="85" spans="1:4" ht="16.5" customHeight="1">
      <c r="A85" s="117">
        <v>40</v>
      </c>
      <c r="B85" s="25"/>
      <c r="C85" s="72"/>
      <c r="D85" s="84"/>
    </row>
    <row r="86" spans="1:4" ht="16.5" customHeight="1">
      <c r="A86" s="118"/>
      <c r="B86" s="27"/>
      <c r="C86" s="73"/>
      <c r="D86" s="85"/>
    </row>
    <row r="87" spans="1:4" ht="16.5" customHeight="1">
      <c r="A87" s="117">
        <v>41</v>
      </c>
      <c r="B87" s="25"/>
      <c r="C87" s="72"/>
      <c r="D87" s="84"/>
    </row>
    <row r="88" spans="1:4" ht="16.5" customHeight="1">
      <c r="A88" s="118"/>
      <c r="B88" s="27"/>
      <c r="C88" s="73"/>
      <c r="D88" s="85"/>
    </row>
    <row r="89" spans="1:4" ht="16.5" customHeight="1">
      <c r="A89" s="117">
        <v>42</v>
      </c>
      <c r="B89" s="25"/>
      <c r="C89" s="72"/>
      <c r="D89" s="84"/>
    </row>
    <row r="90" spans="1:4" ht="16.5" customHeight="1">
      <c r="A90" s="118"/>
      <c r="B90" s="27"/>
      <c r="C90" s="73"/>
      <c r="D90" s="85"/>
    </row>
    <row r="91" spans="1:4" ht="16.5" customHeight="1">
      <c r="A91" s="117">
        <v>43</v>
      </c>
      <c r="B91" s="25"/>
      <c r="C91" s="72"/>
      <c r="D91" s="84"/>
    </row>
    <row r="92" spans="1:4" ht="16.5" customHeight="1">
      <c r="A92" s="118"/>
      <c r="B92" s="27"/>
      <c r="C92" s="73"/>
      <c r="D92" s="85"/>
    </row>
    <row r="93" spans="1:4" ht="16.5" customHeight="1">
      <c r="A93" s="117">
        <v>44</v>
      </c>
      <c r="B93" s="25"/>
      <c r="C93" s="72"/>
      <c r="D93" s="84"/>
    </row>
    <row r="94" spans="1:4" ht="16.5" customHeight="1">
      <c r="A94" s="118"/>
      <c r="B94" s="27"/>
      <c r="C94" s="73"/>
      <c r="D94" s="85"/>
    </row>
    <row r="95" spans="1:4" ht="16.5" customHeight="1">
      <c r="A95" s="117">
        <v>45</v>
      </c>
      <c r="B95" s="25"/>
      <c r="C95" s="72"/>
      <c r="D95" s="84"/>
    </row>
    <row r="96" spans="1:4" ht="16.5" customHeight="1">
      <c r="A96" s="118"/>
      <c r="B96" s="27"/>
      <c r="C96" s="73"/>
      <c r="D96" s="85"/>
    </row>
    <row r="97" spans="1:4" ht="16.5" customHeight="1">
      <c r="A97" s="117">
        <v>46</v>
      </c>
      <c r="B97" s="25"/>
      <c r="C97" s="72"/>
      <c r="D97" s="84"/>
    </row>
    <row r="98" spans="1:4" ht="16.5" customHeight="1">
      <c r="A98" s="118"/>
      <c r="B98" s="27"/>
      <c r="C98" s="73"/>
      <c r="D98" s="85"/>
    </row>
    <row r="99" spans="1:4" ht="16.5" customHeight="1">
      <c r="A99" s="117">
        <v>47</v>
      </c>
      <c r="B99" s="25"/>
      <c r="C99" s="72"/>
      <c r="D99" s="84"/>
    </row>
    <row r="100" spans="1:4" ht="16.5" customHeight="1">
      <c r="A100" s="118"/>
      <c r="B100" s="27"/>
      <c r="C100" s="73"/>
      <c r="D100" s="85"/>
    </row>
    <row r="101" spans="1:4" ht="16.5" customHeight="1">
      <c r="A101" s="117">
        <v>48</v>
      </c>
      <c r="B101" s="25"/>
      <c r="C101" s="72"/>
      <c r="D101" s="84"/>
    </row>
    <row r="102" spans="1:4" ht="16.5" customHeight="1">
      <c r="A102" s="118"/>
      <c r="B102" s="27"/>
      <c r="C102" s="73"/>
      <c r="D102" s="85"/>
    </row>
    <row r="103" spans="1:4" ht="16.5" customHeight="1">
      <c r="A103" s="117">
        <v>49</v>
      </c>
      <c r="B103" s="25"/>
      <c r="C103" s="72"/>
      <c r="D103" s="84"/>
    </row>
    <row r="104" spans="1:4" ht="16.5" customHeight="1">
      <c r="A104" s="118"/>
      <c r="B104" s="27"/>
      <c r="C104" s="73"/>
      <c r="D104" s="85"/>
    </row>
    <row r="105" spans="1:4" ht="16.5" customHeight="1">
      <c r="A105" s="117">
        <v>50</v>
      </c>
      <c r="B105" s="25"/>
      <c r="C105" s="72"/>
      <c r="D105" s="84"/>
    </row>
    <row r="106" spans="1:4" ht="16.5" customHeight="1">
      <c r="A106" s="118"/>
      <c r="B106" s="27"/>
      <c r="C106" s="73"/>
      <c r="D106" s="85"/>
    </row>
    <row r="108" spans="1:4">
      <c r="B108" s="16" t="s">
        <v>110</v>
      </c>
      <c r="C108" s="16">
        <f>COUNTA(B7:B106)/2</f>
        <v>0</v>
      </c>
    </row>
  </sheetData>
  <mergeCells count="52">
    <mergeCell ref="A97:A98"/>
    <mergeCell ref="A99:A100"/>
    <mergeCell ref="A101:A102"/>
    <mergeCell ref="A103:A104"/>
    <mergeCell ref="A105:A106"/>
    <mergeCell ref="A87:A88"/>
    <mergeCell ref="A89:A90"/>
    <mergeCell ref="A91:A92"/>
    <mergeCell ref="A93:A94"/>
    <mergeCell ref="A95:A96"/>
    <mergeCell ref="A77:A78"/>
    <mergeCell ref="A79:A80"/>
    <mergeCell ref="A81:A82"/>
    <mergeCell ref="A83:A84"/>
    <mergeCell ref="A85:A86"/>
    <mergeCell ref="A67:A68"/>
    <mergeCell ref="A69:A70"/>
    <mergeCell ref="A71:A72"/>
    <mergeCell ref="A73:A74"/>
    <mergeCell ref="A75:A76"/>
    <mergeCell ref="A57:A58"/>
    <mergeCell ref="A59:A60"/>
    <mergeCell ref="A61:A62"/>
    <mergeCell ref="A63:A64"/>
    <mergeCell ref="A65:A66"/>
    <mergeCell ref="A47:A48"/>
    <mergeCell ref="A49:A50"/>
    <mergeCell ref="A51:A52"/>
    <mergeCell ref="A53:A54"/>
    <mergeCell ref="A55:A56"/>
    <mergeCell ref="A17:A18"/>
    <mergeCell ref="A7:A8"/>
    <mergeCell ref="A9:A10"/>
    <mergeCell ref="C5:E5"/>
    <mergeCell ref="A11:A12"/>
    <mergeCell ref="A13:A14"/>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③-女Ａ_個人戦</vt:lpstr>
      <vt:lpstr>③-女Ｂ_個人戦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2025-04-14T10:52:18Z</dcterms:modified>
</cp:coreProperties>
</file>